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312" windowHeight="12384" tabRatio="929" activeTab="5"/>
  </bookViews>
  <sheets>
    <sheet name="Нормативная база" sheetId="1" r:id="rId1"/>
    <sheet name="ВНИМАНИЕ" sheetId="2" r:id="rId2"/>
    <sheet name="Регистр_Расчёт лимита" sheetId="3" r:id="rId3"/>
    <sheet name="Приказ_О лимите" sheetId="4" r:id="rId4"/>
    <sheet name="Пример 1" sheetId="5" r:id="rId5"/>
    <sheet name="Пример 2" sheetId="6" r:id="rId6"/>
  </sheets>
  <definedNames/>
  <calcPr fullCalcOnLoad="1"/>
</workbook>
</file>

<file path=xl/sharedStrings.xml><?xml version="1.0" encoding="utf-8"?>
<sst xmlns="http://schemas.openxmlformats.org/spreadsheetml/2006/main" count="114" uniqueCount="92">
  <si>
    <t>По вопросу определения лимита остатка наличных денег с 1 января 2012г.</t>
  </si>
  <si>
    <t xml:space="preserve"> </t>
  </si>
  <si>
    <t>- порядок организации работы по ведению кассовых операций;</t>
  </si>
  <si>
    <r>
      <t xml:space="preserve">В соответствии с </t>
    </r>
    <r>
      <rPr>
        <b/>
        <sz val="10"/>
        <rFont val="Arial Cyr"/>
        <family val="0"/>
      </rPr>
      <t xml:space="preserve">Положением № 373-П </t>
    </r>
    <r>
      <rPr>
        <sz val="10"/>
        <rFont val="Arial Cyr"/>
        <family val="0"/>
      </rPr>
      <t xml:space="preserve">с 1 января 2012 года вводится в действие новый порядок ведения организациями </t>
    </r>
  </si>
  <si>
    <t>и индивидуальными предпринимателями кассовых операций с наличностью.</t>
  </si>
  <si>
    <r>
      <t>Положением № 373-П</t>
    </r>
    <r>
      <rPr>
        <sz val="10"/>
        <rFont val="Arial Cyr"/>
        <family val="0"/>
      </rPr>
      <t xml:space="preserve"> определяются:</t>
    </r>
  </si>
  <si>
    <t>В приложении к документу содержится порядок определения лимита остатка наличных денег, который храниться в кассе</t>
  </si>
  <si>
    <t>юридического лица и индивидуального предпринимателя.</t>
  </si>
  <si>
    <t>Пример составления Приказа приведен в приложении (Лист: Приказ_О лимите) к настоящему письму.</t>
  </si>
  <si>
    <r>
      <t>В соответствии, с указанным Положением лимит необходимо определять</t>
    </r>
    <r>
      <rPr>
        <b/>
        <sz val="10"/>
        <rFont val="Arial Cyr"/>
        <family val="0"/>
      </rPr>
      <t xml:space="preserve"> по одной</t>
    </r>
    <r>
      <rPr>
        <sz val="10"/>
        <rFont val="Arial Cyr"/>
        <family val="0"/>
      </rPr>
      <t xml:space="preserve"> из</t>
    </r>
    <r>
      <rPr>
        <b/>
        <sz val="10"/>
        <rFont val="Arial Cyr"/>
        <family val="0"/>
      </rPr>
      <t xml:space="preserve"> двух</t>
    </r>
    <r>
      <rPr>
        <sz val="10"/>
        <rFont val="Arial Cyr"/>
        <family val="0"/>
      </rPr>
      <t xml:space="preserve"> формул (Лист: Регистр_Расчёт лимита)</t>
    </r>
  </si>
  <si>
    <r>
      <t>Лимит остатка кассы</t>
    </r>
    <r>
      <rPr>
        <b/>
        <sz val="10"/>
        <rFont val="Arial Cyr"/>
        <family val="0"/>
      </rPr>
      <t xml:space="preserve"> не нужно утверждать в банке.</t>
    </r>
  </si>
  <si>
    <r>
      <t>Расчёт по лимиту следует</t>
    </r>
    <r>
      <rPr>
        <b/>
        <sz val="10"/>
        <rFont val="Arial Cyr"/>
        <family val="0"/>
      </rPr>
      <t xml:space="preserve"> утвердить приказом руководителя</t>
    </r>
    <r>
      <rPr>
        <sz val="10"/>
        <rFont val="Arial Cyr"/>
        <family val="0"/>
      </rPr>
      <t xml:space="preserve"> организации.</t>
    </r>
  </si>
  <si>
    <t xml:space="preserve">На сегодняшний момент за банками сохраняются полномочия по контролю за соблюдением </t>
  </si>
  <si>
    <t xml:space="preserve">кассовой дисциплины, в том числе, за превышением лимита. </t>
  </si>
  <si>
    <r>
      <t>Лимит остатка кассы, если у компании</t>
    </r>
    <r>
      <rPr>
        <b/>
        <sz val="14"/>
        <rFont val="Times New Roman"/>
        <family val="1"/>
      </rPr>
      <t xml:space="preserve"> есть наличная выручка</t>
    </r>
  </si>
  <si>
    <t>Количество дней в расчетном периоде, в которые компания работала</t>
  </si>
  <si>
    <t>Количество рабочих дней компании в промежутке между моментами сдачи выручки в банк</t>
  </si>
  <si>
    <t>Лимит остатка кассы компании</t>
  </si>
  <si>
    <t>Пример 1. Устанавливаем лимит кассы, опираясь на показатели прошлого года</t>
  </si>
  <si>
    <t xml:space="preserve">ООО «Компания» занимается розничной торговлей. </t>
  </si>
  <si>
    <t xml:space="preserve">Руководитель предполагает, что в 1-м квартале 2012 года магазин должен сохранить показатели, полученные за аналогичный период прошлого года. </t>
  </si>
  <si>
    <t xml:space="preserve">За 1 квартал 2011г. выручка составила 2 547 000 руб., в том числе НДС. Магазин работает 6 дней в неделю, воскресенье выходной. </t>
  </si>
  <si>
    <t>Выручка сдается в банк по пятницам. В 1-м квартале 2011 года магазин проработал 77 дней.</t>
  </si>
  <si>
    <t xml:space="preserve"> Промежуток между сдачами выручки в банк составляет шесть рабочих дней. Лимит остатка кассы составит:</t>
  </si>
  <si>
    <t>Объем наличной выручки, полученной за расчётный период</t>
  </si>
  <si>
    <t>Количество дней в расчётном периоде, в которые компания работала</t>
  </si>
  <si>
    <r>
      <t xml:space="preserve">Лимит остатка кассы, если у компании </t>
    </r>
    <r>
      <rPr>
        <b/>
        <sz val="14"/>
        <rFont val="Times New Roman"/>
        <family val="1"/>
      </rPr>
      <t>наличной выручки не бывает</t>
    </r>
  </si>
  <si>
    <t>Объем наличности, выданной за расчетный период на хозяйственные нужды компании, за исключением зарплаты и других выплат работникам</t>
  </si>
  <si>
    <t>Количество рабочих дней компании в промежутке между моментами получения наличных в банке</t>
  </si>
  <si>
    <t xml:space="preserve">Пример 2. Устанавливаем лимит кассы, исходя из пика наличных затрат в истекшем году. </t>
  </si>
  <si>
    <t xml:space="preserve">ООО «Компания» регулярно закупает сырье у населения. </t>
  </si>
  <si>
    <t xml:space="preserve">Руководитель предполгает, что в 2012 году компания ежемесячно будет вести закупки не менее интенсивно, чем в сентябре прошлого года, на который пришелся их пик. </t>
  </si>
  <si>
    <t>Значит лимит остатка кассы для ООО «Компания» с 1 января 2012 года составит:</t>
  </si>
  <si>
    <t>Компания работает по пятидневному графику. Значит, в сентябре у нее было 22 рабочих дня.</t>
  </si>
  <si>
    <t xml:space="preserve">Наличные затраты за тот месяц составили 123 486 руб. Кассир компании получает наличные по чеку каждые три рабочих дня. </t>
  </si>
  <si>
    <t xml:space="preserve">Чтобы определить лимит кассового остатка по-новому порядку, нужно исходить из полученной ранее выручки. </t>
  </si>
  <si>
    <t xml:space="preserve">Главное, чтобы длительность этого периода не превышала 92 рабочих дня. </t>
  </si>
  <si>
    <t xml:space="preserve">или, например, за какой-нибудь период прошлого года. </t>
  </si>
  <si>
    <t>Причём директор компании сам выбирает, за какой период брать выручку - за предыдущие месяцы, за время большого объема продаж в текущем году</t>
  </si>
  <si>
    <t>В расчёте лимита кассы рабочими днями считают те дни, в которые работает сама компания, даже если у остальной страны выходной.</t>
  </si>
  <si>
    <t xml:space="preserve">Далее нужно определить периодичность, с которой компания будет сдавать излишки выручки в банк. </t>
  </si>
  <si>
    <t>В общем случае это можно делать не реже одного раза за 7 рабочих дней.</t>
  </si>
  <si>
    <t>Но если в населенном пункте, где расположена касса, нет банков, то период можно увеличить до 14 рабочих дней.</t>
  </si>
  <si>
    <t>Далее предельную сумму, которую можно хранить в кассе, рассчитывают по следующей формуле:</t>
  </si>
  <si>
    <t>/</t>
  </si>
  <si>
    <t>Х</t>
  </si>
  <si>
    <t>=</t>
  </si>
  <si>
    <t>1. Лимит остатка кассы, если у компании есть наличная выручка</t>
  </si>
  <si>
    <t>Обращаем Ваше внимание, что если компания только начинает деятельность, и наличных поступлений у нее ещё нет,</t>
  </si>
  <si>
    <t>для расчёта нужно взять ожидаемую выручку</t>
  </si>
  <si>
    <t>2. Лимит остатка кассы, если у компании наличной выручки не бывает</t>
  </si>
  <si>
    <t xml:space="preserve">Это может быть, например, прошедший квартал, месяц текущего года, в который случился максимум наличных выплат, </t>
  </si>
  <si>
    <t xml:space="preserve">или аналогичный период прошлого года. Он тоже не может быть длиннее 92 рабочих дней для данной компании. </t>
  </si>
  <si>
    <t>При этом в сумму расходов не включают зарплату и другие выплаты работникам.</t>
  </si>
  <si>
    <t xml:space="preserve">Затем нужно определить, сколько рабочих дней проходит между моментами получения денег из банка по чекам. </t>
  </si>
  <si>
    <t>Этот срок не может превышать 7 дней, а если поблизости нет банка - 14 дней. Далее определяют лимит остатка кассы по формуле:</t>
  </si>
  <si>
    <t xml:space="preserve">Предположим, деньги для финансирования наличных расходов поступают в кассу компании только с расчётного счета. </t>
  </si>
  <si>
    <t xml:space="preserve">Тогда считать лимит нужно, исходя из объёмов этих расходов за период, который, руководитель выбирает самостоятельно. </t>
  </si>
  <si>
    <t>ОПРЕДЕЛЕНИЯ ЛИМИТА КАССЫ</t>
  </si>
  <si>
    <t xml:space="preserve">Обращаем Ваше внимание, что Положение не оговаривает, на какой период нужно устанавливать лимит для кассы. </t>
  </si>
  <si>
    <t xml:space="preserve">Этот также вопрос оставлен на усмотрение руководства. Можно устанавливать лимит на месяц, квартал, год или другой разумный срок. </t>
  </si>
  <si>
    <t>И пересматривать при необходимости.</t>
  </si>
  <si>
    <t xml:space="preserve">Итак, с 2012г. руководитель компании самостоятельно определяет  размер остатка денежных средств в кассе </t>
  </si>
  <si>
    <t>и на какой срок устанавливать кассовый лимит, и может при необходимости пересмотреть его.</t>
  </si>
  <si>
    <t>1. Специально оборудовать кассовые комнаты больше не нужно.</t>
  </si>
  <si>
    <t xml:space="preserve">До 2012 года каждая компания, которая работала с наличными деньгами, должна была иметь изолированную и укрепленную кассовую комнату. </t>
  </si>
  <si>
    <t>2. Изменились правила оформления кассовых операций.</t>
  </si>
  <si>
    <t>3. Индивидуальные предприниматели ведут кассу наравне с организациями.</t>
  </si>
  <si>
    <t xml:space="preserve">Новый кассовый порядок в полной мере распространяется и на предпринимателей. Об это сказано в пункте 1.1 Положения. </t>
  </si>
  <si>
    <t>Обращаем Ваше внимание на основные изменения в правилах работы с наличными денежными средствами:</t>
  </si>
  <si>
    <t xml:space="preserve">С 2012г. кассовые операции должны оформляться на основе шести документов, </t>
  </si>
  <si>
    <t>входящих в Общероссийский классификатор управленческой документации ОК 011-93.</t>
  </si>
  <si>
    <t xml:space="preserve">Формы остальных кассовых документов в новом Положении не конкретизированы. </t>
  </si>
  <si>
    <t>А некоторые применявшиеся ранее, больше не нужны.</t>
  </si>
  <si>
    <t>тем не менее, во избежание спорных вопросов рекомендуем использовать прежнюю форму.</t>
  </si>
  <si>
    <t xml:space="preserve">Например,  журнал регистрации приходных и расходных ордеров КО-3 не указан в новом Положении. </t>
  </si>
  <si>
    <t xml:space="preserve">На усмотрение руководства отдан и порядок хранения кассовых документов. </t>
  </si>
  <si>
    <t>Указано лишь, что хранить их надо в течение сроков, установленных архивным законодательством РФ (п. 1.9 Положения).</t>
  </si>
  <si>
    <t xml:space="preserve">В новом Положении подробно изложено, как должны вести кассу обособленные подразделения компании. </t>
  </si>
  <si>
    <t>Теперь филиалу не требуется отдельного баланса, чтобы у него был собственный кассовый лимит, независящий от головного подразделения компании.</t>
  </si>
  <si>
    <t xml:space="preserve">Рассмотрев заявление, руководитель обязан сделать собственноручную надпись о сумме и сроке. </t>
  </si>
  <si>
    <t>Только при наличии такого документа кассир вправе выдать деньги.</t>
  </si>
  <si>
    <t>НАЖАТЬ ДВА РАЗА НА ИКОНКУ</t>
  </si>
  <si>
    <t>Это кассовая книга, приходный и расходный ордеры, книга учёта денежных средств и два вида ведомостей.</t>
  </si>
  <si>
    <t xml:space="preserve">Так же в Положении не указано по какой форме должны составлять авансовые отчёты сотрудники организации, </t>
  </si>
  <si>
    <t>Достаточно только расчётного счёта (п. 1.2 Положения).</t>
  </si>
  <si>
    <t>4. Подотчётные лица.</t>
  </si>
  <si>
    <t>Чтобы получить деньги под отчёт, работник должен каждый раз писать заявление.</t>
  </si>
  <si>
    <t xml:space="preserve">О приказе со списком подотчётных лиц и сроках сдачи авансовых отчетов в новом Положении не упомянуто. </t>
  </si>
  <si>
    <t xml:space="preserve">Выдавать деньги под отчёт (как и раньше) можно только при условии, что подотчётное лицо полностью погасило задолженность по предыдущим суммам. </t>
  </si>
  <si>
    <t xml:space="preserve">наличные расчёты определяет руководитель (п. 1.2 Положения).  </t>
  </si>
  <si>
    <t xml:space="preserve">В  новом Положении отсутствует требование к обустройству кассы. Выбор места, где организация будет производить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</si>
</sst>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9525</xdr:rowOff>
    </xdr:from>
    <xdr:to>
      <xdr:col>9</xdr:col>
      <xdr:colOff>581025</xdr:colOff>
      <xdr:row>22</xdr:row>
      <xdr:rowOff>152400</xdr:rowOff>
    </xdr:to>
    <xdr:grpSp>
      <xdr:nvGrpSpPr>
        <xdr:cNvPr id="1" name="Group 10"/>
        <xdr:cNvGrpSpPr>
          <a:grpSpLocks/>
        </xdr:cNvGrpSpPr>
      </xdr:nvGrpSpPr>
      <xdr:grpSpPr>
        <a:xfrm>
          <a:off x="2790825" y="495300"/>
          <a:ext cx="4000500" cy="3219450"/>
          <a:chOff x="260" y="52"/>
          <a:chExt cx="372" cy="338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405" y="52"/>
            <a:ext cx="88" cy="109"/>
          </a:xfrm>
          <a:prstGeom prst="downArrow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AutoShape 6"/>
          <xdr:cNvSpPr>
            <a:spLocks/>
          </xdr:cNvSpPr>
        </xdr:nvSpPr>
        <xdr:spPr>
          <a:xfrm rot="5400000">
            <a:off x="533" y="165"/>
            <a:ext cx="88" cy="110"/>
          </a:xfrm>
          <a:prstGeom prst="downArrow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AutoShape 7"/>
          <xdr:cNvSpPr>
            <a:spLocks/>
          </xdr:cNvSpPr>
        </xdr:nvSpPr>
        <xdr:spPr>
          <a:xfrm rot="10800000">
            <a:off x="406" y="281"/>
            <a:ext cx="88" cy="109"/>
          </a:xfrm>
          <a:prstGeom prst="downArrow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AutoShape 8"/>
          <xdr:cNvSpPr>
            <a:spLocks/>
          </xdr:cNvSpPr>
        </xdr:nvSpPr>
        <xdr:spPr>
          <a:xfrm rot="16200000">
            <a:off x="260" y="178"/>
            <a:ext cx="110" cy="88"/>
          </a:xfrm>
          <a:prstGeom prst="downArrow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58"/>
  <sheetViews>
    <sheetView zoomScalePageLayoutView="0" workbookViewId="0" topLeftCell="A1">
      <selection activeCell="D62" sqref="D62"/>
    </sheetView>
  </sheetViews>
  <sheetFormatPr defaultColWidth="9.00390625" defaultRowHeight="12.75"/>
  <cols>
    <col min="2" max="2" width="22.00390625" style="0" customWidth="1"/>
    <col min="4" max="4" width="18.875" style="0" customWidth="1"/>
    <col min="6" max="6" width="22.875" style="0" customWidth="1"/>
    <col min="8" max="8" width="17.00390625" style="0" customWidth="1"/>
  </cols>
  <sheetData>
    <row r="1" ht="12.75">
      <c r="A1" s="3" t="s">
        <v>0</v>
      </c>
    </row>
    <row r="2" ht="12.75">
      <c r="A2" t="s">
        <v>1</v>
      </c>
    </row>
    <row r="3" ht="12.75">
      <c r="A3" t="s">
        <v>3</v>
      </c>
    </row>
    <row r="4" ht="12.75">
      <c r="A4" t="s">
        <v>4</v>
      </c>
    </row>
    <row r="5" ht="12.75">
      <c r="A5" s="3" t="s">
        <v>5</v>
      </c>
    </row>
    <row r="6" ht="12.75">
      <c r="A6" t="s">
        <v>2</v>
      </c>
    </row>
    <row r="7" ht="12.75">
      <c r="A7" t="str">
        <f>"- порядок приёма и выдачи наличных денег в кассу (из кассы) организации (индивидуального предпринимателя);"</f>
        <v>- порядок приёма и выдачи наличных денег в кассу (из кассы) организации (индивидуального предпринимателя);</v>
      </c>
    </row>
    <row r="8" ht="12.75">
      <c r="A8" t="str">
        <f>"- порядок ведения кассовой книги для учёта поступающих (выдаваемых) наличных денег;"</f>
        <v>- порядок ведения кассовой книги для учёта поступающих (выдаваемых) наличных денег;</v>
      </c>
    </row>
    <row r="9" ht="12.75">
      <c r="A9" t="str">
        <f>"- правила обеспечения порядка ведения кассовых операций."</f>
        <v>- правила обеспечения порядка ведения кассовых операций.</v>
      </c>
    </row>
    <row r="10" ht="12.75">
      <c r="A10" s="2" t="s">
        <v>6</v>
      </c>
    </row>
    <row r="11" ht="12.75">
      <c r="A11" s="2" t="s">
        <v>7</v>
      </c>
    </row>
    <row r="12" ht="12.75">
      <c r="A12" s="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8</v>
      </c>
    </row>
    <row r="18" ht="13.5">
      <c r="A18" s="4" t="s">
        <v>12</v>
      </c>
    </row>
    <row r="19" ht="13.5">
      <c r="A19" s="4" t="s">
        <v>13</v>
      </c>
    </row>
    <row r="21" ht="12.75">
      <c r="A21" s="12" t="s">
        <v>58</v>
      </c>
    </row>
    <row r="23" ht="15">
      <c r="A23" s="8" t="s">
        <v>47</v>
      </c>
    </row>
    <row r="24" ht="12.75">
      <c r="A24" t="s">
        <v>35</v>
      </c>
    </row>
    <row r="25" ht="12.75">
      <c r="A25" t="s">
        <v>38</v>
      </c>
    </row>
    <row r="26" ht="12.75">
      <c r="A26" t="s">
        <v>37</v>
      </c>
    </row>
    <row r="27" ht="12.75">
      <c r="A27" t="s">
        <v>36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t="s">
        <v>43</v>
      </c>
    </row>
    <row r="34" spans="2:8" ht="93">
      <c r="B34" s="7" t="s">
        <v>24</v>
      </c>
      <c r="C34" s="7" t="s">
        <v>44</v>
      </c>
      <c r="D34" s="7" t="s">
        <v>25</v>
      </c>
      <c r="E34" s="7" t="s">
        <v>45</v>
      </c>
      <c r="F34" s="7" t="s">
        <v>16</v>
      </c>
      <c r="G34" s="7" t="s">
        <v>46</v>
      </c>
      <c r="H34" s="7" t="s">
        <v>17</v>
      </c>
    </row>
    <row r="36" ht="12.75">
      <c r="A36" t="s">
        <v>48</v>
      </c>
    </row>
    <row r="37" ht="12.75">
      <c r="A37" t="s">
        <v>49</v>
      </c>
    </row>
    <row r="40" ht="15">
      <c r="A40" s="8" t="s">
        <v>50</v>
      </c>
    </row>
    <row r="41" ht="12.75">
      <c r="A41" s="2" t="s">
        <v>56</v>
      </c>
    </row>
    <row r="42" ht="12.75">
      <c r="A42" s="2" t="s">
        <v>57</v>
      </c>
    </row>
    <row r="43" ht="12.75">
      <c r="A43" s="2" t="s">
        <v>51</v>
      </c>
    </row>
    <row r="44" ht="12.75">
      <c r="A44" s="2" t="s">
        <v>52</v>
      </c>
    </row>
    <row r="45" ht="12.75">
      <c r="A45" s="2" t="s">
        <v>53</v>
      </c>
    </row>
    <row r="46" ht="12.75">
      <c r="A46" s="2" t="s">
        <v>54</v>
      </c>
    </row>
    <row r="47" ht="12.75">
      <c r="A47" s="2" t="s">
        <v>55</v>
      </c>
    </row>
    <row r="49" spans="2:8" ht="124.5">
      <c r="B49" s="7" t="s">
        <v>27</v>
      </c>
      <c r="C49" s="7" t="s">
        <v>44</v>
      </c>
      <c r="D49" s="7" t="s">
        <v>15</v>
      </c>
      <c r="E49" s="7" t="s">
        <v>45</v>
      </c>
      <c r="F49" s="7" t="s">
        <v>28</v>
      </c>
      <c r="G49" s="7" t="s">
        <v>46</v>
      </c>
      <c r="H49" s="7" t="s">
        <v>17</v>
      </c>
    </row>
    <row r="53" ht="15">
      <c r="A53" s="13" t="s">
        <v>59</v>
      </c>
    </row>
    <row r="54" ht="15">
      <c r="A54" s="13" t="s">
        <v>60</v>
      </c>
    </row>
    <row r="55" ht="15">
      <c r="A55" s="13" t="s">
        <v>61</v>
      </c>
    </row>
    <row r="56" ht="15">
      <c r="A56" s="13"/>
    </row>
    <row r="57" ht="15">
      <c r="A57" s="13" t="s">
        <v>62</v>
      </c>
    </row>
    <row r="58" ht="15">
      <c r="A58" s="13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B1:B31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ht="15">
      <c r="B1" s="14" t="s">
        <v>69</v>
      </c>
    </row>
    <row r="3" ht="15">
      <c r="B3" s="8" t="s">
        <v>64</v>
      </c>
    </row>
    <row r="4" ht="15">
      <c r="B4" s="9" t="s">
        <v>65</v>
      </c>
    </row>
    <row r="5" ht="15">
      <c r="B5" s="9" t="s">
        <v>91</v>
      </c>
    </row>
    <row r="6" ht="15">
      <c r="B6" s="9" t="s">
        <v>90</v>
      </c>
    </row>
    <row r="8" ht="15">
      <c r="B8" s="8" t="s">
        <v>66</v>
      </c>
    </row>
    <row r="9" ht="15">
      <c r="B9" s="9" t="s">
        <v>70</v>
      </c>
    </row>
    <row r="10" ht="15">
      <c r="B10" s="9" t="s">
        <v>71</v>
      </c>
    </row>
    <row r="11" ht="15">
      <c r="B11" s="9" t="s">
        <v>83</v>
      </c>
    </row>
    <row r="12" ht="15">
      <c r="B12" s="9" t="s">
        <v>72</v>
      </c>
    </row>
    <row r="13" ht="15">
      <c r="B13" s="9" t="s">
        <v>73</v>
      </c>
    </row>
    <row r="14" ht="15">
      <c r="B14" s="9" t="s">
        <v>75</v>
      </c>
    </row>
    <row r="15" ht="15">
      <c r="B15" s="9" t="s">
        <v>84</v>
      </c>
    </row>
    <row r="16" ht="15">
      <c r="B16" s="9" t="s">
        <v>74</v>
      </c>
    </row>
    <row r="17" ht="15">
      <c r="B17" s="9" t="s">
        <v>76</v>
      </c>
    </row>
    <row r="18" ht="15">
      <c r="B18" s="9" t="s">
        <v>77</v>
      </c>
    </row>
    <row r="19" ht="15">
      <c r="B19" s="9" t="s">
        <v>78</v>
      </c>
    </row>
    <row r="20" ht="15">
      <c r="B20" s="9" t="s">
        <v>79</v>
      </c>
    </row>
    <row r="21" ht="15">
      <c r="B21" s="9" t="s">
        <v>85</v>
      </c>
    </row>
    <row r="23" ht="15">
      <c r="B23" s="8" t="s">
        <v>67</v>
      </c>
    </row>
    <row r="24" ht="15">
      <c r="B24" s="9" t="s">
        <v>68</v>
      </c>
    </row>
    <row r="26" ht="15">
      <c r="B26" s="8" t="s">
        <v>86</v>
      </c>
    </row>
    <row r="27" ht="15">
      <c r="B27" s="9" t="s">
        <v>87</v>
      </c>
    </row>
    <row r="28" ht="15">
      <c r="B28" s="9" t="s">
        <v>80</v>
      </c>
    </row>
    <row r="29" ht="15">
      <c r="B29" s="9" t="s">
        <v>81</v>
      </c>
    </row>
    <row r="30" ht="15">
      <c r="B30" s="9" t="s">
        <v>88</v>
      </c>
    </row>
    <row r="31" ht="15">
      <c r="B31" s="9" t="s">
        <v>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B2:F18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9.50390625" style="0" customWidth="1"/>
    <col min="4" max="4" width="19.875" style="0" customWidth="1"/>
    <col min="5" max="5" width="18.625" style="0" customWidth="1"/>
    <col min="6" max="6" width="15.875" style="0" customWidth="1"/>
  </cols>
  <sheetData>
    <row r="2" spans="2:3" ht="18">
      <c r="B2" s="6">
        <v>1</v>
      </c>
      <c r="C2" s="5" t="s">
        <v>14</v>
      </c>
    </row>
    <row r="7" spans="3:6" ht="124.5">
      <c r="C7" s="7" t="s">
        <v>24</v>
      </c>
      <c r="D7" s="7" t="s">
        <v>25</v>
      </c>
      <c r="E7" s="7" t="s">
        <v>16</v>
      </c>
      <c r="F7" s="7" t="s">
        <v>17</v>
      </c>
    </row>
    <row r="8" spans="3:6" ht="12.75">
      <c r="C8" s="11">
        <v>1</v>
      </c>
      <c r="D8" s="10">
        <v>1</v>
      </c>
      <c r="E8" s="10">
        <v>1</v>
      </c>
      <c r="F8" s="11">
        <f>C8/D8*E8</f>
        <v>1</v>
      </c>
    </row>
    <row r="14" spans="2:3" ht="18">
      <c r="B14" s="6">
        <v>2</v>
      </c>
      <c r="C14" s="5" t="s">
        <v>26</v>
      </c>
    </row>
    <row r="17" spans="3:6" ht="140.25">
      <c r="C17" s="7" t="s">
        <v>27</v>
      </c>
      <c r="D17" s="7" t="s">
        <v>15</v>
      </c>
      <c r="E17" s="7" t="s">
        <v>28</v>
      </c>
      <c r="F17" s="7" t="s">
        <v>17</v>
      </c>
    </row>
    <row r="18" spans="3:6" ht="12.75">
      <c r="C18" s="11">
        <v>1</v>
      </c>
      <c r="D18" s="10">
        <v>1</v>
      </c>
      <c r="E18" s="10">
        <v>1</v>
      </c>
      <c r="F18" s="11">
        <f>C18/D18*E18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F2:I2"/>
  <sheetViews>
    <sheetView zoomScalePageLayoutView="0" workbookViewId="0" topLeftCell="A1">
      <selection activeCell="A1" sqref="A1"/>
    </sheetView>
  </sheetViews>
  <sheetFormatPr defaultColWidth="9.00390625" defaultRowHeight="12.75"/>
  <cols>
    <col min="8" max="8" width="9.50390625" style="0" customWidth="1"/>
  </cols>
  <sheetData>
    <row r="2" spans="6:9" ht="12.75">
      <c r="F2" s="15" t="s">
        <v>82</v>
      </c>
      <c r="G2" s="15"/>
      <c r="H2" s="15"/>
      <c r="I2" s="15"/>
    </row>
  </sheetData>
  <sheetProtection/>
  <mergeCells count="1">
    <mergeCell ref="F2:I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Документ" dvAspect="DVASPECT_ICON" shapeId="55972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B2:F13"/>
  <sheetViews>
    <sheetView zoomScalePageLayoutView="0" workbookViewId="0" topLeftCell="A1">
      <selection activeCell="F13" sqref="F13"/>
    </sheetView>
  </sheetViews>
  <sheetFormatPr defaultColWidth="9.00390625" defaultRowHeight="12.75"/>
  <cols>
    <col min="3" max="3" width="22.50390625" style="0" customWidth="1"/>
    <col min="4" max="4" width="17.125" style="0" customWidth="1"/>
    <col min="5" max="5" width="15.625" style="0" customWidth="1"/>
    <col min="6" max="6" width="15.875" style="0" customWidth="1"/>
  </cols>
  <sheetData>
    <row r="2" spans="2:3" ht="18">
      <c r="B2" s="6">
        <v>1</v>
      </c>
      <c r="C2" s="5" t="s">
        <v>14</v>
      </c>
    </row>
    <row r="4" ht="15">
      <c r="C4" s="8" t="s">
        <v>18</v>
      </c>
    </row>
    <row r="6" ht="15">
      <c r="C6" s="9" t="s">
        <v>19</v>
      </c>
    </row>
    <row r="7" ht="12.75">
      <c r="C7" s="2" t="s">
        <v>20</v>
      </c>
    </row>
    <row r="8" ht="12.75">
      <c r="C8" s="2" t="s">
        <v>21</v>
      </c>
    </row>
    <row r="9" ht="12.75">
      <c r="C9" t="s">
        <v>22</v>
      </c>
    </row>
    <row r="10" ht="12.75">
      <c r="C10" t="s">
        <v>23</v>
      </c>
    </row>
    <row r="12" spans="3:6" ht="140.25">
      <c r="C12" s="7" t="s">
        <v>24</v>
      </c>
      <c r="D12" s="7" t="s">
        <v>25</v>
      </c>
      <c r="E12" s="7" t="s">
        <v>16</v>
      </c>
      <c r="F12" s="7" t="s">
        <v>17</v>
      </c>
    </row>
    <row r="13" spans="3:6" ht="12.75">
      <c r="C13" s="11">
        <v>2547000</v>
      </c>
      <c r="D13" s="10">
        <v>77</v>
      </c>
      <c r="E13" s="10">
        <v>6</v>
      </c>
      <c r="F13" s="11">
        <f>C13/D13*E13</f>
        <v>198467.53246753247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B2:F13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3" max="3" width="22.50390625" style="0" customWidth="1"/>
    <col min="4" max="4" width="17.125" style="0" customWidth="1"/>
    <col min="5" max="5" width="15.625" style="0" customWidth="1"/>
    <col min="6" max="6" width="15.875" style="0" customWidth="1"/>
  </cols>
  <sheetData>
    <row r="2" spans="2:3" ht="18">
      <c r="B2" s="6">
        <v>2</v>
      </c>
      <c r="C2" s="5" t="s">
        <v>26</v>
      </c>
    </row>
    <row r="4" ht="15">
      <c r="C4" s="8" t="s">
        <v>29</v>
      </c>
    </row>
    <row r="6" ht="46.5">
      <c r="C6" s="1" t="s">
        <v>30</v>
      </c>
    </row>
    <row r="7" ht="12.75">
      <c r="C7" s="2" t="s">
        <v>31</v>
      </c>
    </row>
    <row r="8" ht="12.75">
      <c r="C8" s="2" t="s">
        <v>33</v>
      </c>
    </row>
    <row r="9" ht="12.75">
      <c r="C9" t="s">
        <v>34</v>
      </c>
    </row>
    <row r="10" ht="12.75">
      <c r="C10" t="s">
        <v>32</v>
      </c>
    </row>
    <row r="12" spans="3:6" ht="140.25">
      <c r="C12" s="7" t="s">
        <v>27</v>
      </c>
      <c r="D12" s="7" t="s">
        <v>15</v>
      </c>
      <c r="E12" s="7" t="s">
        <v>28</v>
      </c>
      <c r="F12" s="7" t="s">
        <v>17</v>
      </c>
    </row>
    <row r="13" spans="3:6" ht="12.75">
      <c r="C13" s="11">
        <v>123486</v>
      </c>
      <c r="D13" s="10">
        <v>22</v>
      </c>
      <c r="E13" s="10">
        <v>3</v>
      </c>
      <c r="F13" s="11">
        <f>C13/D13*E13</f>
        <v>16839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Diamond</cp:lastModifiedBy>
  <dcterms:created xsi:type="dcterms:W3CDTF">2011-12-30T07:33:35Z</dcterms:created>
  <dcterms:modified xsi:type="dcterms:W3CDTF">2012-01-12T13:04:04Z</dcterms:modified>
  <cp:category/>
  <cp:version/>
  <cp:contentType/>
  <cp:contentStatus/>
</cp:coreProperties>
</file>